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Questa_cartella_di_lavoro" defaultThemeVersion="124226"/>
  <xr:revisionPtr revIDLastSave="0" documentId="13_ncr:1_{20620774-2ACF-44D1-9CF8-727DA147A2ED}" xr6:coauthVersionLast="36" xr6:coauthVersionMax="36" xr10:uidLastSave="{00000000-0000-0000-0000-000000000000}"/>
  <bookViews>
    <workbookView xWindow="0" yWindow="0" windowWidth="19416" windowHeight="7980" xr2:uid="{00000000-000D-0000-FFFF-FFFF00000000}"/>
  </bookViews>
  <sheets>
    <sheet name="Foglio1" sheetId="1" r:id="rId1"/>
  </sheets>
  <definedNames>
    <definedName name="_xlnm.Print_Area" localSheetId="0">Foglio1!$A$1:$E$25</definedName>
  </definedNames>
  <calcPr calcId="191029"/>
</workbook>
</file>

<file path=xl/calcChain.xml><?xml version="1.0" encoding="utf-8"?>
<calcChain xmlns="http://schemas.openxmlformats.org/spreadsheetml/2006/main">
  <c r="G15" i="1" l="1"/>
  <c r="F14" i="1" l="1"/>
  <c r="G14" i="1" s="1"/>
  <c r="F13" i="1"/>
  <c r="G13" i="1" s="1"/>
  <c r="D14" i="1"/>
  <c r="D13" i="1"/>
  <c r="F12" i="1"/>
  <c r="G12" i="1" s="1"/>
  <c r="G6" i="1" l="1"/>
  <c r="B12" i="1"/>
  <c r="D12" i="1" s="1"/>
  <c r="D6" i="1" s="1"/>
</calcChain>
</file>

<file path=xl/sharedStrings.xml><?xml version="1.0" encoding="utf-8"?>
<sst xmlns="http://schemas.openxmlformats.org/spreadsheetml/2006/main" count="31" uniqueCount="31">
  <si>
    <t>…………………………………………………….</t>
  </si>
  <si>
    <t xml:space="preserve">Luogo e data: </t>
  </si>
  <si>
    <t>………………………………………………………………..</t>
  </si>
  <si>
    <t>Inserire lo Sconto%</t>
  </si>
  <si>
    <t>Importo complessivo</t>
  </si>
  <si>
    <t xml:space="preserve">oneri della sicurezza non soggetti a ribasso d'asta </t>
  </si>
  <si>
    <t xml:space="preserve">Il sottoscritto: ...............................................................................................................................................................................
codice fiscale: .............................................................................................................................................................................................
nato a: .......................................................................... il: ........./......./.................................................................
domiciliato per la carica presso la sede societaria, nella sua qualità di: ...........................................................................................................................................................
e legale rappresentante dell’Impresa: ...............................................................................................
con sede legale in:  ......................................................................................................................................................Via/Piazza: .................................................................................................... C.A.P. ................................................................
Telefono:...............................................; PEC:..............................................................................................................................
codice fiscale: ........................................................ Partita I.V.A.: .......................................................................................................
</t>
  </si>
  <si>
    <t xml:space="preserve">Importo complessivo
Lavori a Base d'asta  </t>
  </si>
  <si>
    <t>DOCUMENTO FIRMATO DIGITALMENTE</t>
  </si>
  <si>
    <t>FORNITURA OGGETTO DELL'APPALTO</t>
  </si>
  <si>
    <r>
      <rPr>
        <b/>
        <sz val="14"/>
        <rFont val="Calibri"/>
        <family val="2"/>
        <scheme val="minor"/>
      </rPr>
      <t>N.B.</t>
    </r>
    <r>
      <rPr>
        <sz val="14"/>
        <rFont val="Calibri"/>
        <family val="2"/>
        <scheme val="minor"/>
      </rPr>
      <t xml:space="preserve"> Lo schema di offerta economica deve essere compilato, in ogni sua parte (tutte le celle di colore verde), stampato e firmato dal Legale Rappresentante o procuratore minuto dei relativi poteri, e dovrà essere allegata copia del documento di identità del sottoscrittore.</t>
    </r>
  </si>
  <si>
    <r>
      <rPr>
        <b/>
        <sz val="14"/>
        <rFont val="Calibri"/>
        <family val="2"/>
        <scheme val="minor"/>
      </rPr>
      <t>N.B.</t>
    </r>
    <r>
      <rPr>
        <sz val="14"/>
        <rFont val="Calibri"/>
        <family val="2"/>
        <scheme val="minor"/>
      </rPr>
      <t xml:space="preserve"> In caso di raggruppamento, consorzio, G.E.I.E. non ancora costituito, l’offerta economica deve essere sottoscritta, pena l’esclusione del costituendo raggruppamento, dal legale rappresentante (o dal soggetto regolarmente munito dei relativi poteri di firma) di ciascuna impresa raggruppanda.</t>
    </r>
  </si>
  <si>
    <t>N.B. Lo Schema di Offerta Economica deve essere compilato in ogni sua parte (tutte le celle di colore verde), stampato e firmato dal Legale Rappresentante o procuratore munito dei relativi poteri e dovrà essere allegata copia del documento di identità del sottoscrittore</t>
  </si>
  <si>
    <t>Indicare OBBLIGATORIAMENTE il Costo (in Euro) del personale (da intendersi compreso nel prezzo offerto)</t>
  </si>
  <si>
    <t>Indicare OBBLIGATORIAMENTE i Costi Aziendali (in Euro) propri relativi alla salute ed alla sicurezza sui luoghi di lavoro (da intendersi compreso nel prezzo offerto)</t>
  </si>
  <si>
    <t>• la presente offerta è irrevocabile e impegnativa per 180 giorni dal termine ultimo per la presentazione dell’offerta                                                                                                                                                                                                                                          • il prezzo unitario del prodotto offerto è comprensivo di ogni prestazione, fornitura ed onere, necessari a garantire la completa esecuzione a regola d’arte della fornitura oggetto della presente procedura</t>
  </si>
  <si>
    <r>
      <t xml:space="preserve">dichiara di voler presentare la presente offerta e che:                                                                                                                                                                                                                                                                                           • </t>
    </r>
    <r>
      <rPr>
        <b/>
        <i/>
        <u/>
        <sz val="14"/>
        <color theme="1"/>
        <rFont val="Calibri"/>
        <family val="2"/>
        <scheme val="minor"/>
      </rPr>
      <t xml:space="preserve">non è ammessa offerta pari o superiore al valore unitario del prodotto posto a base d’asta </t>
    </r>
    <r>
      <rPr>
        <sz val="14"/>
        <color theme="1"/>
        <rFont val="Calibri"/>
        <family val="2"/>
        <scheme val="minor"/>
      </rPr>
      <t xml:space="preserve">
• i valori offerti in euro dovranno essere espressi con un numero di cifre decimali dopo la virgola pari a 2 (due); nel caso in cui tali valori dovessero essere espressi con un numero di cifre decimali dopo la virgola superiore a 2 (due), saranno considerate esclusivamente le prime 2 (due) cifre decimali dopo la virgola, senza procedere ad alcun arrotondamento                                                                                                                                                </t>
    </r>
  </si>
  <si>
    <t>OFFERTA ECONOMICA - RDO per l'affidamento SERVIZIO DI MANUTENZIONE ORDINARIA E CORRETTIVA PER GLI IMPIANTI TERMICI A SERVIZIO DI FONDAZIONE CNAO, COMPRENSIVA DEI RICAMBI E DI ASSUNZIONE DEL RUOLO DI TERZO RESPONSABILE</t>
  </si>
  <si>
    <t>anni</t>
  </si>
  <si>
    <t>prezzo complessivo</t>
  </si>
  <si>
    <t>prezzo/cad</t>
  </si>
  <si>
    <t>Prezzo complessivo (quantità x prezzo unitario)</t>
  </si>
  <si>
    <t>Prezzo unitario ( vistia/ricambio)</t>
  </si>
  <si>
    <t>visite/anno</t>
  </si>
  <si>
    <t>PREZZO COMPLESSIVO OFFERTO</t>
  </si>
  <si>
    <t>BOLLINI REGIONE LOMBARDIA</t>
  </si>
  <si>
    <t>PRATICA DI TRASMISSIONE</t>
  </si>
  <si>
    <t>BASE D'ASTA</t>
  </si>
  <si>
    <t>quantità stimate totali</t>
  </si>
  <si>
    <t>MANUTENZIONE ORDINARIA ED EVENTUALE  CORRETTIVA COMPRENSIVA DI ASSUNZIONE RUOLO TERZO RESPONSABILE</t>
  </si>
  <si>
    <r>
      <t xml:space="preserve">STIMA BUDGET RICAMBI - </t>
    </r>
    <r>
      <rPr>
        <sz val="14"/>
        <rFont val="Calibri"/>
        <family val="2"/>
        <scheme val="minor"/>
      </rPr>
      <t>Fornire Listino prezzi al quale verrà applicato lo sconto indicato nel presente schema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</si>
</sst>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0.00\ &quot;€&quot;"/>
    <numFmt numFmtId="165" formatCode="#,##0.00\ &quot;€&quot;;[Red]#,##0.00\ &quot;€&quot;"/>
    <numFmt numFmtId="166" formatCode="#,##0.00;[Red]#,##0.00"/>
    <numFmt numFmtId="167" formatCode="#,##0;[Red]#,##0"/>
  </numFmts>
  <fonts count="15" x14ac:knownFonts="1">
    <font>
      <sz val="11"/>
      <color theme="1"/>
      <name val="Calibri"/>
      <family val="2"/>
      <scheme val="minor"/>
    </font>
    <font>
      <b/>
      <sz val="11"/>
      <color theme="1"/>
      <name val="Calibri"/>
      <family val="2"/>
      <scheme val="minor"/>
    </font>
    <font>
      <sz val="11"/>
      <name val="Calibri"/>
      <family val="2"/>
      <scheme val="minor"/>
    </font>
    <font>
      <b/>
      <i/>
      <sz val="11"/>
      <color theme="1"/>
      <name val="Calibri"/>
      <family val="2"/>
      <scheme val="minor"/>
    </font>
    <font>
      <b/>
      <sz val="14"/>
      <name val="Calibri"/>
      <family val="2"/>
      <scheme val="minor"/>
    </font>
    <font>
      <b/>
      <sz val="14"/>
      <color rgb="FFFF0000"/>
      <name val="Calibri"/>
      <family val="2"/>
      <scheme val="minor"/>
    </font>
    <font>
      <b/>
      <sz val="14"/>
      <color theme="1"/>
      <name val="Calibri"/>
      <family val="2"/>
      <scheme val="minor"/>
    </font>
    <font>
      <b/>
      <sz val="18"/>
      <name val="Calibri"/>
      <family val="2"/>
      <scheme val="minor"/>
    </font>
    <font>
      <sz val="14"/>
      <color theme="1"/>
      <name val="Calibri"/>
      <family val="2"/>
      <scheme val="minor"/>
    </font>
    <font>
      <sz val="14"/>
      <name val="Calibri"/>
      <family val="2"/>
      <scheme val="minor"/>
    </font>
    <font>
      <sz val="14"/>
      <color rgb="FFFF0000"/>
      <name val="Calibri"/>
      <family val="2"/>
      <scheme val="minor"/>
    </font>
    <font>
      <b/>
      <i/>
      <u/>
      <sz val="14"/>
      <color theme="1"/>
      <name val="Calibri"/>
      <family val="2"/>
      <scheme val="minor"/>
    </font>
    <font>
      <sz val="11"/>
      <color theme="1"/>
      <name val="Calibri"/>
      <family val="2"/>
      <scheme val="minor"/>
    </font>
    <font>
      <sz val="20"/>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6"/>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43" fontId="12" fillId="0" borderId="0" applyFont="0" applyFill="0" applyBorder="0" applyAlignment="0" applyProtection="0"/>
  </cellStyleXfs>
  <cellXfs count="66">
    <xf numFmtId="0" fontId="0" fillId="0" borderId="0" xfId="0"/>
    <xf numFmtId="0" fontId="0" fillId="0" borderId="0" xfId="0" applyProtection="1"/>
    <xf numFmtId="0" fontId="2" fillId="0" borderId="0" xfId="0" applyFont="1" applyProtection="1"/>
    <xf numFmtId="0" fontId="2" fillId="0" borderId="0" xfId="0" applyFont="1" applyAlignment="1" applyProtection="1">
      <alignment horizontal="center"/>
    </xf>
    <xf numFmtId="0" fontId="0" fillId="0" borderId="0" xfId="0" applyFont="1" applyProtection="1"/>
    <xf numFmtId="0" fontId="1" fillId="0" borderId="1" xfId="0" applyFont="1" applyBorder="1" applyAlignment="1" applyProtection="1">
      <alignment vertical="center"/>
    </xf>
    <xf numFmtId="0" fontId="3" fillId="0" borderId="4" xfId="0" applyFont="1" applyBorder="1" applyAlignment="1" applyProtection="1">
      <alignment vertical="center" wrapText="1"/>
    </xf>
    <xf numFmtId="0" fontId="1" fillId="0" borderId="4" xfId="0" applyFont="1" applyBorder="1" applyAlignment="1" applyProtection="1">
      <alignment vertical="center" wrapText="1"/>
    </xf>
    <xf numFmtId="0" fontId="8" fillId="0" borderId="0" xfId="0" applyFont="1" applyProtection="1"/>
    <xf numFmtId="0" fontId="10" fillId="0" borderId="0" xfId="0" applyFont="1" applyProtection="1"/>
    <xf numFmtId="0" fontId="5" fillId="0" borderId="0" xfId="0" applyFont="1" applyAlignment="1" applyProtection="1">
      <alignment horizontal="left"/>
    </xf>
    <xf numFmtId="0" fontId="4" fillId="0" borderId="0" xfId="0" applyFont="1" applyAlignment="1" applyProtection="1">
      <alignment horizontal="center"/>
    </xf>
    <xf numFmtId="0" fontId="9" fillId="0" borderId="0" xfId="0" applyFont="1" applyProtection="1"/>
    <xf numFmtId="9"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8" fillId="0" borderId="0" xfId="0" applyFont="1" applyBorder="1" applyAlignment="1" applyProtection="1">
      <alignment horizontal="left" wrapText="1"/>
    </xf>
    <xf numFmtId="0" fontId="6" fillId="2" borderId="1"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5" xfId="0" applyFont="1" applyFill="1" applyBorder="1" applyAlignment="1" applyProtection="1">
      <alignment horizontal="center" vertical="center" wrapText="1"/>
    </xf>
    <xf numFmtId="0" fontId="13" fillId="0" borderId="0" xfId="0" applyFont="1" applyProtection="1"/>
    <xf numFmtId="43" fontId="6" fillId="4" borderId="1" xfId="1" applyFont="1" applyFill="1" applyBorder="1" applyAlignment="1" applyProtection="1">
      <alignment horizontal="center" vertical="center"/>
      <protection locked="0"/>
    </xf>
    <xf numFmtId="9" fontId="6" fillId="2" borderId="3" xfId="0" applyNumberFormat="1" applyFont="1" applyFill="1" applyBorder="1" applyAlignment="1" applyProtection="1">
      <alignment horizontal="center" vertical="center" wrapText="1"/>
    </xf>
    <xf numFmtId="0" fontId="1" fillId="0" borderId="0" xfId="0" applyFont="1" applyProtection="1"/>
    <xf numFmtId="0" fontId="1" fillId="0" borderId="1" xfId="0" applyFont="1" applyBorder="1" applyProtection="1"/>
    <xf numFmtId="165" fontId="5" fillId="0" borderId="0" xfId="0" applyNumberFormat="1" applyFont="1" applyFill="1" applyBorder="1" applyAlignment="1" applyProtection="1">
      <alignment horizontal="center" vertical="center"/>
    </xf>
    <xf numFmtId="10" fontId="6" fillId="4" borderId="14" xfId="0" applyNumberFormat="1" applyFont="1" applyFill="1" applyBorder="1" applyAlignment="1" applyProtection="1">
      <alignment horizontal="center" vertical="center"/>
      <protection locked="0"/>
    </xf>
    <xf numFmtId="166" fontId="13" fillId="0" borderId="0" xfId="0" applyNumberFormat="1" applyFont="1" applyFill="1" applyBorder="1" applyAlignment="1" applyProtection="1"/>
    <xf numFmtId="0" fontId="1" fillId="0" borderId="0" xfId="0" applyFont="1" applyBorder="1" applyAlignment="1" applyProtection="1"/>
    <xf numFmtId="0" fontId="5" fillId="0" borderId="0"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167"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0" fillId="0" borderId="0" xfId="0" applyFill="1" applyBorder="1" applyProtection="1"/>
    <xf numFmtId="167" fontId="4" fillId="0" borderId="8" xfId="0" applyNumberFormat="1" applyFont="1" applyFill="1" applyBorder="1" applyAlignment="1" applyProtection="1">
      <alignment horizontal="center" vertical="center"/>
    </xf>
    <xf numFmtId="167" fontId="4" fillId="0" borderId="9" xfId="0" applyNumberFormat="1" applyFont="1" applyFill="1" applyBorder="1" applyAlignment="1" applyProtection="1">
      <alignment horizontal="center" vertical="center"/>
    </xf>
    <xf numFmtId="166" fontId="14" fillId="2" borderId="1" xfId="0" applyNumberFormat="1" applyFont="1" applyFill="1" applyBorder="1" applyAlignment="1" applyProtection="1">
      <alignment horizontal="center"/>
    </xf>
    <xf numFmtId="166" fontId="14" fillId="2" borderId="1" xfId="0" applyNumberFormat="1" applyFont="1" applyFill="1" applyBorder="1" applyAlignment="1" applyProtection="1"/>
    <xf numFmtId="10" fontId="6" fillId="4" borderId="1" xfId="0" applyNumberFormat="1" applyFont="1" applyFill="1" applyBorder="1" applyAlignment="1" applyProtection="1">
      <alignment horizontal="center" vertical="center"/>
      <protection locked="0"/>
    </xf>
    <xf numFmtId="164" fontId="4" fillId="0" borderId="1"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0" borderId="3" xfId="0" applyNumberFormat="1" applyFont="1" applyFill="1" applyBorder="1" applyAlignment="1" applyProtection="1">
      <alignment horizontal="center" vertical="center"/>
    </xf>
    <xf numFmtId="164" fontId="4" fillId="0" borderId="0" xfId="0" applyNumberFormat="1" applyFont="1" applyFill="1" applyBorder="1" applyAlignment="1" applyProtection="1">
      <alignment horizontal="center" vertical="center"/>
    </xf>
    <xf numFmtId="0" fontId="11" fillId="0" borderId="0" xfId="0" applyFont="1" applyAlignment="1" applyProtection="1">
      <alignment horizontal="left" wrapText="1"/>
    </xf>
    <xf numFmtId="0" fontId="9" fillId="0" borderId="11" xfId="0" applyFont="1" applyBorder="1" applyAlignment="1" applyProtection="1">
      <alignment horizontal="left" wrapText="1"/>
    </xf>
    <xf numFmtId="0" fontId="9" fillId="0" borderId="12" xfId="0" applyFont="1" applyBorder="1" applyAlignment="1" applyProtection="1">
      <alignment horizontal="left" wrapText="1"/>
    </xf>
    <xf numFmtId="0" fontId="9" fillId="0" borderId="13" xfId="0" applyFont="1" applyBorder="1" applyAlignment="1" applyProtection="1">
      <alignment horizontal="left" wrapText="1"/>
    </xf>
    <xf numFmtId="0" fontId="7" fillId="0" borderId="6"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0"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0" borderId="8"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8" fillId="0" borderId="5" xfId="0" applyFont="1" applyBorder="1" applyAlignment="1" applyProtection="1">
      <alignment horizontal="left" wrapText="1"/>
    </xf>
    <xf numFmtId="0" fontId="8" fillId="0" borderId="2" xfId="0" applyFont="1" applyBorder="1" applyAlignment="1" applyProtection="1">
      <alignment horizontal="left" wrapText="1"/>
    </xf>
    <xf numFmtId="0" fontId="8" fillId="0" borderId="3" xfId="0" applyFont="1" applyBorder="1" applyAlignment="1" applyProtection="1">
      <alignment horizontal="left" wrapText="1"/>
    </xf>
    <xf numFmtId="0" fontId="6" fillId="3" borderId="5" xfId="0" applyFont="1" applyFill="1" applyBorder="1" applyAlignment="1" applyProtection="1">
      <alignment horizontal="left" wrapText="1"/>
      <protection locked="0"/>
    </xf>
    <xf numFmtId="0" fontId="6" fillId="3" borderId="2" xfId="0" applyFont="1" applyFill="1" applyBorder="1" applyAlignment="1" applyProtection="1">
      <alignment horizontal="left" wrapText="1"/>
      <protection locked="0"/>
    </xf>
    <xf numFmtId="0" fontId="6" fillId="3" borderId="3" xfId="0" applyFont="1" applyFill="1" applyBorder="1" applyAlignment="1" applyProtection="1">
      <alignment horizontal="left" wrapText="1"/>
      <protection locked="0"/>
    </xf>
    <xf numFmtId="0" fontId="1" fillId="0" borderId="5" xfId="0" applyFont="1" applyBorder="1" applyAlignment="1" applyProtection="1">
      <alignment horizontal="center"/>
    </xf>
    <xf numFmtId="0" fontId="1" fillId="0" borderId="3" xfId="0" applyFont="1" applyBorder="1" applyAlignment="1" applyProtection="1">
      <alignment horizontal="center"/>
    </xf>
  </cellXfs>
  <cellStyles count="2">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I30"/>
  <sheetViews>
    <sheetView tabSelected="1" zoomScale="60" zoomScaleNormal="60" workbookViewId="0">
      <selection activeCell="E12" sqref="E12"/>
    </sheetView>
  </sheetViews>
  <sheetFormatPr defaultColWidth="8.88671875" defaultRowHeight="14.4" x14ac:dyDescent="0.3"/>
  <cols>
    <col min="1" max="1" width="49.21875" style="1" customWidth="1"/>
    <col min="2" max="2" width="10.6640625" style="1" customWidth="1"/>
    <col min="3" max="3" width="13.6640625" style="1" bestFit="1" customWidth="1"/>
    <col min="4" max="4" width="23.109375" style="1" bestFit="1" customWidth="1"/>
    <col min="5" max="5" width="24.33203125" style="1" customWidth="1"/>
    <col min="6" max="6" width="20.6640625" style="1" customWidth="1"/>
    <col min="7" max="7" width="43.77734375" style="1" bestFit="1" customWidth="1"/>
    <col min="8" max="8" width="8.5546875" style="1" customWidth="1"/>
    <col min="9" max="9" width="6" style="1" bestFit="1" customWidth="1"/>
    <col min="10" max="10" width="29" style="1" bestFit="1" customWidth="1"/>
    <col min="11" max="16384" width="8.88671875" style="1"/>
  </cols>
  <sheetData>
    <row r="1" spans="1:9" ht="128.4" customHeight="1" thickBot="1" x14ac:dyDescent="0.35">
      <c r="A1" s="47" t="s">
        <v>17</v>
      </c>
      <c r="B1" s="48"/>
      <c r="C1" s="49"/>
      <c r="D1" s="49"/>
      <c r="E1" s="50"/>
    </row>
    <row r="2" spans="1:9" ht="199.2" customHeight="1" thickBot="1" x14ac:dyDescent="0.4">
      <c r="A2" s="61" t="s">
        <v>6</v>
      </c>
      <c r="B2" s="62"/>
      <c r="C2" s="62"/>
      <c r="D2" s="62"/>
      <c r="E2" s="63"/>
    </row>
    <row r="3" spans="1:9" ht="94.8" customHeight="1" thickBot="1" x14ac:dyDescent="0.4">
      <c r="A3" s="58" t="s">
        <v>16</v>
      </c>
      <c r="B3" s="59"/>
      <c r="C3" s="59"/>
      <c r="D3" s="59"/>
      <c r="E3" s="60"/>
    </row>
    <row r="4" spans="1:9" ht="76.8" customHeight="1" thickBot="1" x14ac:dyDescent="0.4">
      <c r="A4" s="58" t="s">
        <v>15</v>
      </c>
      <c r="B4" s="59"/>
      <c r="C4" s="59"/>
      <c r="D4" s="59"/>
      <c r="E4" s="60"/>
    </row>
    <row r="5" spans="1:9" ht="45" customHeight="1" thickBot="1" x14ac:dyDescent="0.4">
      <c r="A5" s="15"/>
      <c r="B5" s="15"/>
      <c r="C5" s="15"/>
      <c r="D5" s="15"/>
      <c r="E5" s="15"/>
    </row>
    <row r="6" spans="1:9" ht="26.4" thickBot="1" x14ac:dyDescent="0.55000000000000004">
      <c r="A6" s="15"/>
      <c r="B6" s="15"/>
      <c r="D6" s="36">
        <f>D12+D15+D13+D14</f>
        <v>43660</v>
      </c>
      <c r="E6" s="26"/>
      <c r="F6" s="19"/>
      <c r="G6" s="37">
        <f>G12+G13+G14+G15</f>
        <v>43660</v>
      </c>
    </row>
    <row r="7" spans="1:9" ht="16.95" customHeight="1" thickBot="1" x14ac:dyDescent="0.35">
      <c r="A7" s="4"/>
      <c r="B7" s="4"/>
      <c r="C7" s="64" t="s">
        <v>27</v>
      </c>
      <c r="D7" s="65"/>
      <c r="E7" s="27"/>
      <c r="F7" s="22"/>
      <c r="G7" s="23" t="s">
        <v>24</v>
      </c>
    </row>
    <row r="8" spans="1:9" ht="29.4" hidden="1" customHeight="1" thickBot="1" x14ac:dyDescent="0.35">
      <c r="A8" s="5" t="s">
        <v>4</v>
      </c>
      <c r="B8" s="5"/>
    </row>
    <row r="9" spans="1:9" ht="29.4" hidden="1" customHeight="1" thickBot="1" x14ac:dyDescent="0.35">
      <c r="A9" s="6" t="s">
        <v>5</v>
      </c>
      <c r="B9" s="6"/>
    </row>
    <row r="10" spans="1:9" ht="29.4" hidden="1" customHeight="1" thickBot="1" x14ac:dyDescent="0.35">
      <c r="A10" s="7" t="s">
        <v>7</v>
      </c>
      <c r="B10" s="7"/>
    </row>
    <row r="11" spans="1:9" ht="54.6" thickBot="1" x14ac:dyDescent="0.35">
      <c r="A11" s="17" t="s">
        <v>9</v>
      </c>
      <c r="B11" s="16" t="s">
        <v>28</v>
      </c>
      <c r="C11" s="14" t="s">
        <v>20</v>
      </c>
      <c r="D11" s="14" t="s">
        <v>19</v>
      </c>
      <c r="E11" s="21" t="s">
        <v>3</v>
      </c>
      <c r="F11" s="13" t="s">
        <v>22</v>
      </c>
      <c r="G11" s="13" t="s">
        <v>21</v>
      </c>
      <c r="H11" s="18" t="s">
        <v>23</v>
      </c>
      <c r="I11" s="14" t="s">
        <v>18</v>
      </c>
    </row>
    <row r="12" spans="1:9" ht="77.400000000000006" customHeight="1" thickBot="1" x14ac:dyDescent="0.35">
      <c r="A12" s="29" t="s">
        <v>29</v>
      </c>
      <c r="B12" s="30">
        <f>H12*I12</f>
        <v>20</v>
      </c>
      <c r="C12" s="39">
        <v>1400</v>
      </c>
      <c r="D12" s="39">
        <f>C12*B12</f>
        <v>28000</v>
      </c>
      <c r="E12" s="25">
        <v>0</v>
      </c>
      <c r="F12" s="40">
        <f>IF(OR(E12="",E17="",E18=""),"Quotare tutti i campi",C12-(H12*E12))</f>
        <v>1400</v>
      </c>
      <c r="G12" s="39">
        <f>F12*H12*I12</f>
        <v>28000</v>
      </c>
      <c r="H12" s="34">
        <v>4</v>
      </c>
      <c r="I12" s="35">
        <v>5</v>
      </c>
    </row>
    <row r="13" spans="1:9" ht="45" customHeight="1" thickBot="1" x14ac:dyDescent="0.35">
      <c r="A13" s="29" t="s">
        <v>25</v>
      </c>
      <c r="B13" s="30">
        <v>3</v>
      </c>
      <c r="C13" s="39">
        <v>200</v>
      </c>
      <c r="D13" s="39">
        <f>C13*B13</f>
        <v>600</v>
      </c>
      <c r="E13" s="25">
        <v>0</v>
      </c>
      <c r="F13" s="39">
        <f>IF(OR(E13="",E17="",E18=""),"Quotare tutti i campi",C13-(B13*E13))</f>
        <v>200</v>
      </c>
      <c r="G13" s="41">
        <f>F13*B13</f>
        <v>600</v>
      </c>
    </row>
    <row r="14" spans="1:9" ht="45" customHeight="1" thickBot="1" x14ac:dyDescent="0.35">
      <c r="A14" s="32" t="s">
        <v>26</v>
      </c>
      <c r="B14" s="30">
        <v>3</v>
      </c>
      <c r="C14" s="39">
        <v>20</v>
      </c>
      <c r="D14" s="39">
        <f>C14*B14</f>
        <v>60</v>
      </c>
      <c r="E14" s="25">
        <v>0</v>
      </c>
      <c r="F14" s="39">
        <f>IF(OR(E14="",E17="",E18=""),"Quotare tutti i campi",C14-(B14*E14))</f>
        <v>20</v>
      </c>
      <c r="G14" s="41">
        <f>F14*B14</f>
        <v>60</v>
      </c>
    </row>
    <row r="15" spans="1:9" ht="54.6" thickBot="1" x14ac:dyDescent="0.35">
      <c r="A15" s="31" t="s">
        <v>30</v>
      </c>
      <c r="B15" s="28"/>
      <c r="C15" s="24"/>
      <c r="D15" s="39">
        <v>15000</v>
      </c>
      <c r="E15" s="38">
        <v>0</v>
      </c>
      <c r="G15" s="39">
        <f>D15-(D15*E15)</f>
        <v>15000</v>
      </c>
      <c r="H15" s="42"/>
    </row>
    <row r="16" spans="1:9" ht="32.4" customHeight="1" thickBot="1" x14ac:dyDescent="0.35">
      <c r="A16" s="4"/>
      <c r="B16" s="4"/>
      <c r="C16" s="4"/>
      <c r="D16" s="4"/>
      <c r="E16" s="4"/>
      <c r="H16" s="33"/>
    </row>
    <row r="17" spans="1:5" ht="45.6" customHeight="1" thickBot="1" x14ac:dyDescent="0.35">
      <c r="A17" s="51" t="s">
        <v>13</v>
      </c>
      <c r="B17" s="52"/>
      <c r="C17" s="53"/>
      <c r="D17" s="54"/>
      <c r="E17" s="20">
        <v>0</v>
      </c>
    </row>
    <row r="18" spans="1:5" ht="55.2" customHeight="1" thickBot="1" x14ac:dyDescent="0.35">
      <c r="A18" s="55" t="s">
        <v>14</v>
      </c>
      <c r="B18" s="56"/>
      <c r="C18" s="56"/>
      <c r="D18" s="57"/>
      <c r="E18" s="20">
        <v>0</v>
      </c>
    </row>
    <row r="19" spans="1:5" ht="18" x14ac:dyDescent="0.35">
      <c r="A19" s="8"/>
      <c r="B19" s="8"/>
      <c r="C19" s="8"/>
      <c r="D19" s="8"/>
      <c r="E19" s="8"/>
    </row>
    <row r="20" spans="1:5" ht="18" x14ac:dyDescent="0.35">
      <c r="A20" s="8"/>
      <c r="B20" s="8"/>
      <c r="C20" s="8"/>
      <c r="D20" s="8"/>
      <c r="E20" s="8"/>
    </row>
    <row r="21" spans="1:5" ht="88.2" customHeight="1" x14ac:dyDescent="0.35">
      <c r="A21" s="44" t="s">
        <v>10</v>
      </c>
      <c r="B21" s="45"/>
      <c r="C21" s="45"/>
      <c r="D21" s="45"/>
      <c r="E21" s="46"/>
    </row>
    <row r="22" spans="1:5" ht="91.8" customHeight="1" x14ac:dyDescent="0.35">
      <c r="A22" s="44" t="s">
        <v>11</v>
      </c>
      <c r="B22" s="45"/>
      <c r="C22" s="45"/>
      <c r="D22" s="45"/>
      <c r="E22" s="46"/>
    </row>
    <row r="23" spans="1:5" ht="18" x14ac:dyDescent="0.35">
      <c r="A23" s="8"/>
      <c r="B23" s="8"/>
      <c r="C23" s="8"/>
      <c r="D23" s="8"/>
      <c r="E23" s="8"/>
    </row>
    <row r="24" spans="1:5" ht="39" customHeight="1" x14ac:dyDescent="0.35">
      <c r="A24" s="43" t="s">
        <v>12</v>
      </c>
      <c r="B24" s="43"/>
      <c r="C24" s="43"/>
      <c r="D24" s="43"/>
      <c r="E24" s="43"/>
    </row>
    <row r="25" spans="1:5" ht="18" x14ac:dyDescent="0.35">
      <c r="A25" s="8"/>
      <c r="B25" s="8"/>
      <c r="C25" s="8"/>
      <c r="D25" s="8"/>
      <c r="E25" s="8"/>
    </row>
    <row r="26" spans="1:5" ht="18" x14ac:dyDescent="0.35">
      <c r="A26" s="9"/>
      <c r="B26" s="9"/>
      <c r="C26" s="9"/>
      <c r="D26" s="9"/>
      <c r="E26" s="9"/>
    </row>
    <row r="27" spans="1:5" ht="18" x14ac:dyDescent="0.35">
      <c r="A27" s="10"/>
      <c r="B27" s="10"/>
      <c r="C27" s="9"/>
      <c r="D27" s="9"/>
      <c r="E27" s="9"/>
    </row>
    <row r="28" spans="1:5" ht="18" x14ac:dyDescent="0.35">
      <c r="A28" s="11" t="s">
        <v>1</v>
      </c>
      <c r="B28" s="11"/>
      <c r="C28" s="12"/>
      <c r="D28" s="12"/>
      <c r="E28" s="11" t="s">
        <v>8</v>
      </c>
    </row>
    <row r="29" spans="1:5" x14ac:dyDescent="0.3">
      <c r="A29" s="2"/>
      <c r="B29" s="2"/>
      <c r="C29" s="2"/>
      <c r="D29" s="2"/>
      <c r="E29" s="2"/>
    </row>
    <row r="30" spans="1:5" x14ac:dyDescent="0.3">
      <c r="A30" s="2" t="s">
        <v>2</v>
      </c>
      <c r="B30" s="2"/>
      <c r="C30" s="2"/>
      <c r="D30" s="2"/>
      <c r="E30" s="3" t="s">
        <v>0</v>
      </c>
    </row>
  </sheetData>
  <sheetProtection algorithmName="SHA-512" hashValue="F7bAeUmAfZgF32bJooKtV0gkCLW5Ao9V7Kh2RkqZPHtU4MFUpP6IJdO29I9kNMLBjthJC6oynpCuU8kKEkw/rg==" saltValue="aqDj2nVBxg0f6qPEbv3JNQ==" spinCount="100000" sheet="1" selectLockedCells="1"/>
  <mergeCells count="10">
    <mergeCell ref="A24:E24"/>
    <mergeCell ref="A22:E22"/>
    <mergeCell ref="A1:E1"/>
    <mergeCell ref="A17:D17"/>
    <mergeCell ref="A21:E21"/>
    <mergeCell ref="A18:D18"/>
    <mergeCell ref="A3:E3"/>
    <mergeCell ref="A2:E2"/>
    <mergeCell ref="A4:E4"/>
    <mergeCell ref="C7:D7"/>
  </mergeCells>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2025-09-30T10:47:35Z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